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人工芝\ホームページ資料\"/>
    </mc:Choice>
  </mc:AlternateContent>
  <xr:revisionPtr revIDLastSave="0" documentId="13_ncr:1_{CB75D7F9-1E5D-41D9-9F11-017ABE4A339F}" xr6:coauthVersionLast="45" xr6:coauthVersionMax="45" xr10:uidLastSave="{00000000-0000-0000-0000-000000000000}"/>
  <bookViews>
    <workbookView xWindow="-110" yWindow="-110" windowWidth="19420" windowHeight="10460" xr2:uid="{EF185A01-1185-4DFA-8DEC-646AB63A05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M23" i="1"/>
  <c r="M13" i="1"/>
  <c r="M18" i="1"/>
  <c r="M16" i="1"/>
  <c r="M11" i="1"/>
  <c r="M8" i="1"/>
  <c r="M6" i="1" l="1"/>
</calcChain>
</file>

<file path=xl/sharedStrings.xml><?xml version="1.0" encoding="utf-8"?>
<sst xmlns="http://schemas.openxmlformats.org/spreadsheetml/2006/main" count="36" uniqueCount="13">
  <si>
    <t>Sターフ　　芝丈30ｍｍ</t>
    <rPh sb="6" eb="7">
      <t>シバ</t>
    </rPh>
    <rPh sb="7" eb="8">
      <t>タケ</t>
    </rPh>
    <phoneticPr fontId="1"/>
  </si>
  <si>
    <t>㎡</t>
    <phoneticPr fontId="1"/>
  </si>
  <si>
    <t>約</t>
    <rPh sb="0" eb="1">
      <t>ヤク</t>
    </rPh>
    <phoneticPr fontId="1"/>
  </si>
  <si>
    <t>円～</t>
    <rPh sb="0" eb="1">
      <t>エン</t>
    </rPh>
    <phoneticPr fontId="1"/>
  </si>
  <si>
    <t>カラー　人工芝</t>
    <rPh sb="4" eb="6">
      <t>ジンコウ</t>
    </rPh>
    <rPh sb="6" eb="7">
      <t>シバ</t>
    </rPh>
    <phoneticPr fontId="1"/>
  </si>
  <si>
    <t>ゴルフ</t>
    <phoneticPr fontId="1"/>
  </si>
  <si>
    <t>の欄にご自宅の平米数を入力してください。</t>
    <rPh sb="1" eb="2">
      <t>ラン</t>
    </rPh>
    <rPh sb="4" eb="6">
      <t>ジタク</t>
    </rPh>
    <rPh sb="7" eb="9">
      <t>ヘイベイ</t>
    </rPh>
    <rPh sb="9" eb="10">
      <t>スウ</t>
    </rPh>
    <rPh sb="11" eb="13">
      <t>ニュウリョク</t>
    </rPh>
    <phoneticPr fontId="1"/>
  </si>
  <si>
    <t>料金シミュレーション</t>
    <rPh sb="0" eb="2">
      <t>リョウキン</t>
    </rPh>
    <phoneticPr fontId="1"/>
  </si>
  <si>
    <t>＊概算の料金が分かります</t>
    <rPh sb="1" eb="3">
      <t>ガイサン</t>
    </rPh>
    <rPh sb="4" eb="6">
      <t>リョウキン</t>
    </rPh>
    <rPh sb="7" eb="8">
      <t>ワ</t>
    </rPh>
    <phoneticPr fontId="1"/>
  </si>
  <si>
    <t>材料費のみ！自分でやりたいDIY派の方</t>
    <rPh sb="0" eb="3">
      <t>ザイリョウヒ</t>
    </rPh>
    <rPh sb="6" eb="8">
      <t>ジブン</t>
    </rPh>
    <rPh sb="16" eb="17">
      <t>ハ</t>
    </rPh>
    <rPh sb="18" eb="19">
      <t>カタ</t>
    </rPh>
    <phoneticPr fontId="1"/>
  </si>
  <si>
    <t>施工まで依頼したい！全部お任せ派の方</t>
    <rPh sb="0" eb="2">
      <t>セコウ</t>
    </rPh>
    <rPh sb="4" eb="6">
      <t>イライ</t>
    </rPh>
    <rPh sb="10" eb="12">
      <t>ゼンブ</t>
    </rPh>
    <rPh sb="13" eb="14">
      <t>マカ</t>
    </rPh>
    <rPh sb="15" eb="16">
      <t>ハ</t>
    </rPh>
    <rPh sb="17" eb="18">
      <t>カタ</t>
    </rPh>
    <phoneticPr fontId="1"/>
  </si>
  <si>
    <t>⇩</t>
    <phoneticPr fontId="1"/>
  </si>
  <si>
    <t>Sターフ　　芝丈40ｍｍ</t>
    <rPh sb="6" eb="7">
      <t>シバ</t>
    </rPh>
    <rPh sb="7" eb="8">
      <t>タケ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</si>
</sst>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3" fillId="5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4</xdr:row>
      <xdr:rowOff>139700</xdr:rowOff>
    </xdr:from>
    <xdr:to>
      <xdr:col>2</xdr:col>
      <xdr:colOff>323621</xdr:colOff>
      <xdr:row>8</xdr:row>
      <xdr:rowOff>101600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01940F7-F483-4DD6-BB64-15D275885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339850"/>
          <a:ext cx="1472970" cy="958850"/>
        </a:xfrm>
        <a:prstGeom prst="rect">
          <a:avLst/>
        </a:prstGeom>
      </xdr:spPr>
    </xdr:pic>
    <xdr:clientData/>
  </xdr:twoCellAnchor>
  <xdr:twoCellAnchor editAs="oneCell">
    <xdr:from>
      <xdr:col>0</xdr:col>
      <xdr:colOff>215899</xdr:colOff>
      <xdr:row>9</xdr:row>
      <xdr:rowOff>146050</xdr:rowOff>
    </xdr:from>
    <xdr:to>
      <xdr:col>2</xdr:col>
      <xdr:colOff>368299</xdr:colOff>
      <xdr:row>14</xdr:row>
      <xdr:rowOff>25400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4AAF230-A500-4CA4-9446-77EB1A0F5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" y="2343150"/>
          <a:ext cx="14732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15</xdr:row>
      <xdr:rowOff>88900</xdr:rowOff>
    </xdr:from>
    <xdr:to>
      <xdr:col>1</xdr:col>
      <xdr:colOff>279397</xdr:colOff>
      <xdr:row>17</xdr:row>
      <xdr:rowOff>209550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85F0E80-A040-4916-B87E-42C871014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975100"/>
          <a:ext cx="86360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334431</xdr:colOff>
      <xdr:row>15</xdr:row>
      <xdr:rowOff>88900</xdr:rowOff>
    </xdr:from>
    <xdr:to>
      <xdr:col>2</xdr:col>
      <xdr:colOff>520698</xdr:colOff>
      <xdr:row>17</xdr:row>
      <xdr:rowOff>196850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9A3A776-4F66-4075-BC22-085ADBBB5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31" y="3975100"/>
          <a:ext cx="846667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19</xdr:row>
      <xdr:rowOff>50800</xdr:rowOff>
    </xdr:from>
    <xdr:to>
      <xdr:col>2</xdr:col>
      <xdr:colOff>488949</xdr:colOff>
      <xdr:row>23</xdr:row>
      <xdr:rowOff>196850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0043827-C889-4A07-81F9-7090AD8F1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4927600"/>
          <a:ext cx="1524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04589-4C4F-45A1-9326-0C4E3FFB819C}">
  <dimension ref="D1:AB23"/>
  <sheetViews>
    <sheetView tabSelected="1" zoomScaleNormal="100" workbookViewId="0">
      <selection activeCell="H23" sqref="H23"/>
    </sheetView>
  </sheetViews>
  <sheetFormatPr defaultRowHeight="18" x14ac:dyDescent="0.55000000000000004"/>
  <cols>
    <col min="11" max="11" width="26.6640625" customWidth="1"/>
    <col min="12" max="12" width="4.08203125" customWidth="1"/>
    <col min="13" max="13" width="12.33203125" customWidth="1"/>
    <col min="14" max="14" width="5" customWidth="1"/>
    <col min="15" max="19" width="8.6640625" hidden="1" customWidth="1"/>
    <col min="20" max="20" width="1.9140625" hidden="1" customWidth="1"/>
    <col min="21" max="28" width="8.6640625" hidden="1" customWidth="1"/>
    <col min="29" max="34" width="0" hidden="1" customWidth="1"/>
  </cols>
  <sheetData>
    <row r="1" spans="4:14" ht="18.5" thickBot="1" x14ac:dyDescent="0.6"/>
    <row r="2" spans="4:14" ht="39" thickBot="1" x14ac:dyDescent="0.6">
      <c r="G2" s="23" t="s">
        <v>7</v>
      </c>
      <c r="H2" s="24"/>
      <c r="I2" s="24"/>
      <c r="J2" s="24"/>
      <c r="K2" s="25"/>
    </row>
    <row r="3" spans="4:14" x14ac:dyDescent="0.55000000000000004">
      <c r="G3" s="26" t="s">
        <v>8</v>
      </c>
      <c r="H3" s="26"/>
      <c r="I3" s="26"/>
    </row>
    <row r="4" spans="4:14" ht="18.5" thickBot="1" x14ac:dyDescent="0.6">
      <c r="G4" s="3"/>
      <c r="H4" s="3"/>
      <c r="L4" s="20"/>
      <c r="M4" s="20"/>
    </row>
    <row r="5" spans="4:14" ht="18.5" thickBot="1" x14ac:dyDescent="0.6">
      <c r="H5" s="21" t="s">
        <v>11</v>
      </c>
      <c r="I5" s="17" t="s">
        <v>6</v>
      </c>
      <c r="J5" s="18"/>
      <c r="K5" s="19"/>
    </row>
    <row r="6" spans="4:14" ht="18.5" thickBot="1" x14ac:dyDescent="0.6">
      <c r="D6" s="1"/>
      <c r="E6" s="2"/>
      <c r="F6" s="2"/>
      <c r="G6" s="2"/>
      <c r="H6" s="2"/>
      <c r="I6" s="2"/>
      <c r="J6" s="27" t="s">
        <v>9</v>
      </c>
      <c r="K6" s="27"/>
      <c r="L6" s="9" t="s">
        <v>2</v>
      </c>
      <c r="M6" s="12">
        <f>SUM(H7*6000)</f>
        <v>0</v>
      </c>
      <c r="N6" s="10" t="s">
        <v>3</v>
      </c>
    </row>
    <row r="7" spans="4:14" ht="23" thickBot="1" x14ac:dyDescent="0.6">
      <c r="D7" s="28" t="s">
        <v>0</v>
      </c>
      <c r="E7" s="29"/>
      <c r="F7" s="30"/>
      <c r="G7" s="3"/>
      <c r="H7" s="7">
        <v>0</v>
      </c>
      <c r="I7" s="15" t="s">
        <v>1</v>
      </c>
      <c r="J7" s="3"/>
      <c r="K7" s="3"/>
      <c r="L7" s="3"/>
      <c r="M7" s="3"/>
      <c r="N7" s="4"/>
    </row>
    <row r="8" spans="4:14" ht="18.5" thickBot="1" x14ac:dyDescent="0.6">
      <c r="D8" s="5"/>
      <c r="E8" s="6"/>
      <c r="F8" s="6"/>
      <c r="G8" s="6"/>
      <c r="H8" s="6"/>
      <c r="I8" s="6"/>
      <c r="J8" s="22" t="s">
        <v>10</v>
      </c>
      <c r="K8" s="22"/>
      <c r="L8" s="8" t="s">
        <v>2</v>
      </c>
      <c r="M8" s="12">
        <f>SUM(H7*9000)</f>
        <v>0</v>
      </c>
      <c r="N8" s="11" t="s">
        <v>3</v>
      </c>
    </row>
    <row r="9" spans="4:14" x14ac:dyDescent="0.55000000000000004">
      <c r="D9" s="3"/>
      <c r="E9" s="3"/>
      <c r="F9" s="3"/>
      <c r="G9" s="3"/>
      <c r="H9" s="3"/>
      <c r="I9" s="3"/>
      <c r="J9" s="13"/>
      <c r="K9" s="13"/>
      <c r="L9" s="14"/>
      <c r="M9" s="16"/>
      <c r="N9" s="15"/>
    </row>
    <row r="10" spans="4:14" ht="18.5" thickBot="1" x14ac:dyDescent="0.6"/>
    <row r="11" spans="4:14" ht="18.5" thickBot="1" x14ac:dyDescent="0.6">
      <c r="D11" s="1"/>
      <c r="E11" s="2"/>
      <c r="F11" s="2"/>
      <c r="G11" s="2"/>
      <c r="H11" s="2"/>
      <c r="I11" s="2"/>
      <c r="J11" s="27" t="s">
        <v>9</v>
      </c>
      <c r="K11" s="27"/>
      <c r="L11" s="9" t="s">
        <v>2</v>
      </c>
      <c r="M11" s="12">
        <f>SUM(H12*7200)</f>
        <v>0</v>
      </c>
      <c r="N11" s="10" t="s">
        <v>3</v>
      </c>
    </row>
    <row r="12" spans="4:14" ht="23" thickBot="1" x14ac:dyDescent="0.6">
      <c r="D12" s="28" t="s">
        <v>12</v>
      </c>
      <c r="E12" s="29"/>
      <c r="F12" s="30"/>
      <c r="G12" s="3"/>
      <c r="H12" s="7">
        <v>0</v>
      </c>
      <c r="I12" s="15" t="s">
        <v>1</v>
      </c>
      <c r="J12" s="3"/>
      <c r="K12" s="3"/>
      <c r="L12" s="3"/>
      <c r="M12" s="3"/>
      <c r="N12" s="4"/>
    </row>
    <row r="13" spans="4:14" ht="18.5" thickBot="1" x14ac:dyDescent="0.6">
      <c r="D13" s="5"/>
      <c r="E13" s="6"/>
      <c r="F13" s="6"/>
      <c r="G13" s="6"/>
      <c r="H13" s="6"/>
      <c r="I13" s="6"/>
      <c r="J13" s="22" t="s">
        <v>10</v>
      </c>
      <c r="K13" s="22"/>
      <c r="L13" s="8" t="s">
        <v>2</v>
      </c>
      <c r="M13" s="12">
        <f>SUM(H12*11000)</f>
        <v>0</v>
      </c>
      <c r="N13" s="11" t="s">
        <v>3</v>
      </c>
    </row>
    <row r="14" spans="4:14" x14ac:dyDescent="0.55000000000000004">
      <c r="D14" s="3"/>
      <c r="E14" s="3"/>
      <c r="F14" s="3"/>
      <c r="G14" s="3"/>
      <c r="N14" s="15"/>
    </row>
    <row r="15" spans="4:14" ht="18.5" thickBot="1" x14ac:dyDescent="0.6"/>
    <row r="16" spans="4:14" ht="18.5" thickBot="1" x14ac:dyDescent="0.6">
      <c r="D16" s="1"/>
      <c r="E16" s="2"/>
      <c r="F16" s="2"/>
      <c r="G16" s="2"/>
      <c r="H16" s="2"/>
      <c r="I16" s="2"/>
      <c r="J16" s="27" t="s">
        <v>9</v>
      </c>
      <c r="K16" s="27"/>
      <c r="L16" s="9" t="s">
        <v>2</v>
      </c>
      <c r="M16" s="12">
        <f>SUM(H17*6500)</f>
        <v>0</v>
      </c>
      <c r="N16" s="10" t="s">
        <v>3</v>
      </c>
    </row>
    <row r="17" spans="4:14" ht="23" thickBot="1" x14ac:dyDescent="0.6">
      <c r="D17" s="28" t="s">
        <v>4</v>
      </c>
      <c r="E17" s="29"/>
      <c r="F17" s="30"/>
      <c r="G17" s="3"/>
      <c r="H17" s="7">
        <v>0</v>
      </c>
      <c r="I17" s="15" t="s">
        <v>1</v>
      </c>
      <c r="J17" s="3"/>
      <c r="K17" s="3"/>
      <c r="L17" s="3"/>
      <c r="M17" s="3"/>
      <c r="N17" s="4"/>
    </row>
    <row r="18" spans="4:14" ht="18.5" thickBot="1" x14ac:dyDescent="0.6">
      <c r="D18" s="5"/>
      <c r="E18" s="6"/>
      <c r="F18" s="6"/>
      <c r="G18" s="6"/>
      <c r="H18" s="6"/>
      <c r="I18" s="6"/>
      <c r="J18" s="22" t="s">
        <v>10</v>
      </c>
      <c r="K18" s="22"/>
      <c r="L18" s="8" t="s">
        <v>2</v>
      </c>
      <c r="M18" s="12">
        <f>SUM(H17*9800)</f>
        <v>0</v>
      </c>
      <c r="N18" s="11" t="s">
        <v>3</v>
      </c>
    </row>
    <row r="19" spans="4:14" x14ac:dyDescent="0.55000000000000004">
      <c r="D19" s="3"/>
      <c r="E19" s="3"/>
      <c r="F19" s="3"/>
      <c r="G19" s="3"/>
      <c r="H19" s="3"/>
      <c r="I19" s="3"/>
      <c r="J19" s="13"/>
      <c r="K19" s="13"/>
      <c r="L19" s="14"/>
      <c r="M19" s="16"/>
      <c r="N19" s="15"/>
    </row>
    <row r="20" spans="4:14" ht="18.5" thickBot="1" x14ac:dyDescent="0.6"/>
    <row r="21" spans="4:14" ht="18.5" thickBot="1" x14ac:dyDescent="0.6">
      <c r="D21" s="1"/>
      <c r="E21" s="2"/>
      <c r="F21" s="2"/>
      <c r="G21" s="2"/>
      <c r="H21" s="2"/>
      <c r="I21" s="2"/>
      <c r="J21" s="27" t="s">
        <v>9</v>
      </c>
      <c r="K21" s="27"/>
      <c r="L21" s="9" t="s">
        <v>2</v>
      </c>
      <c r="M21" s="12">
        <f>SUM(H22*12000)</f>
        <v>0</v>
      </c>
      <c r="N21" s="10" t="s">
        <v>3</v>
      </c>
    </row>
    <row r="22" spans="4:14" ht="23" thickBot="1" x14ac:dyDescent="0.6">
      <c r="D22" s="28" t="s">
        <v>5</v>
      </c>
      <c r="E22" s="29"/>
      <c r="F22" s="30"/>
      <c r="G22" s="3"/>
      <c r="H22" s="7">
        <v>0</v>
      </c>
      <c r="I22" s="15" t="s">
        <v>1</v>
      </c>
      <c r="J22" s="3"/>
      <c r="K22" s="3"/>
      <c r="L22" s="3"/>
      <c r="M22" s="3"/>
      <c r="N22" s="4"/>
    </row>
    <row r="23" spans="4:14" ht="18.5" thickBot="1" x14ac:dyDescent="0.6">
      <c r="D23" s="5"/>
      <c r="E23" s="6"/>
      <c r="F23" s="6"/>
      <c r="G23" s="6"/>
      <c r="H23" s="6"/>
      <c r="I23" s="6"/>
      <c r="J23" s="22" t="s">
        <v>10</v>
      </c>
      <c r="K23" s="22"/>
      <c r="L23" s="8" t="s">
        <v>2</v>
      </c>
      <c r="M23" s="12">
        <f>SUM(H22*18000)</f>
        <v>0</v>
      </c>
      <c r="N23" s="11" t="s">
        <v>3</v>
      </c>
    </row>
  </sheetData>
  <mergeCells count="14">
    <mergeCell ref="D7:F7"/>
    <mergeCell ref="D12:F12"/>
    <mergeCell ref="D17:F17"/>
    <mergeCell ref="D22:F22"/>
    <mergeCell ref="J16:K16"/>
    <mergeCell ref="J18:K18"/>
    <mergeCell ref="J21:K21"/>
    <mergeCell ref="J23:K23"/>
    <mergeCell ref="G2:K2"/>
    <mergeCell ref="G3:I3"/>
    <mergeCell ref="J6:K6"/>
    <mergeCell ref="J8:K8"/>
    <mergeCell ref="J11:K11"/>
    <mergeCell ref="J13:K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2018-08-03T05:43:41Z</dcterms:created>
  <dcterms:modified xsi:type="dcterms:W3CDTF">2019-11-12T13:02:15Z</dcterms:modified>
</cp:coreProperties>
</file>